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о мероприятиям" sheetId="1" r:id="rId1"/>
    <sheet name="Сводна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<sst xmlns="http://schemas.openxmlformats.org/spreadsheetml/2006/main" count="117" uniqueCount="53">
  <si>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Результат</t>
  </si>
  <si>
    <t>Ответственный исполнитель</t>
  </si>
  <si>
    <t>Срок исполнения</t>
  </si>
  <si>
    <t>№ п/п</t>
  </si>
  <si>
    <t>Наименование программы, подпрограммы, ведомственной целевой программы, мероприятия</t>
  </si>
  <si>
    <t>в т. ч. планируемое привлечение из:</t>
  </si>
  <si>
    <t>обл. бюджета</t>
  </si>
  <si>
    <t>мест. бюджета</t>
  </si>
  <si>
    <t>внебюдж. источников</t>
  </si>
  <si>
    <t>Всего</t>
  </si>
  <si>
    <t>Отдел по ЖКХ</t>
  </si>
  <si>
    <t>тыс. руб.</t>
  </si>
  <si>
    <t>Объем финансирования</t>
  </si>
  <si>
    <t>1.</t>
  </si>
  <si>
    <t>2.</t>
  </si>
  <si>
    <t>2016</t>
  </si>
  <si>
    <t>2017</t>
  </si>
  <si>
    <t>2018</t>
  </si>
  <si>
    <t>Санитарная очистка и благоустройство городских территорий - парков, скверов</t>
  </si>
  <si>
    <t xml:space="preserve">Установка детских игровых площадок </t>
  </si>
  <si>
    <t>Улучшение экологической обстановки</t>
  </si>
  <si>
    <t>Создание благоприятных условий для организации отдыха жителей в парках и скверах, улучшение экологической обстановки</t>
  </si>
  <si>
    <t>Муниципальная Подпрограмма: "Благоустройство" на 2016 - 2018 гг.</t>
  </si>
  <si>
    <t>Благоустройство территорий, улучшение условий отдыха жителей</t>
  </si>
  <si>
    <t>Благоустройство и содержание в надлежащем порядке территорий городских кладбищ</t>
  </si>
  <si>
    <t>Санитарная очистка города</t>
  </si>
  <si>
    <t>1.1</t>
  </si>
  <si>
    <t>1.2</t>
  </si>
  <si>
    <t>Содержание и благоустройство городских кладбищ</t>
  </si>
  <si>
    <t xml:space="preserve">Благоустройство </t>
  </si>
  <si>
    <t>2.1</t>
  </si>
  <si>
    <t>2.2</t>
  </si>
  <si>
    <t>Озеленение территорий города</t>
  </si>
  <si>
    <t>Ликвидация несанкционированных свалок</t>
  </si>
  <si>
    <t>Отдел архитектуры и градостроительства</t>
  </si>
  <si>
    <t>2.3</t>
  </si>
  <si>
    <t>Санитарная вырубка и кронирование деревьев</t>
  </si>
  <si>
    <t>Благоустройство территорий</t>
  </si>
  <si>
    <t>Отдел по ЖКХ, отдел архитектуры и градостроительства</t>
  </si>
  <si>
    <t>Улучшение экологической обстановки, благоустройство и содержание в надлежащем порядке территорий городских кладбищ, снабжение жителей чистой питьевой водой соответствующего качества</t>
  </si>
  <si>
    <t>Создание благоприятных условий для организации отдыха жителей в парках и скверах, благоустройство городских территорий</t>
  </si>
  <si>
    <t>МЕРОПРИЯТИЯ МУНИЦИПАЛЬНОЙ ПОДПРОГРАММЫ</t>
  </si>
  <si>
    <t>6. МЕРОПРИЯТИЯ ПОДПРОГРАММЫ</t>
  </si>
  <si>
    <t>2.5</t>
  </si>
  <si>
    <t>Организация смотра-конкурса по благоустройству территории города</t>
  </si>
  <si>
    <t>3.</t>
  </si>
  <si>
    <t>Благоустройство территорий города</t>
  </si>
  <si>
    <t>2.4</t>
  </si>
  <si>
    <t>Устройство пешиходных дорожек</t>
  </si>
  <si>
    <t>Благоустройство территорий, снижение аварийных ситуаций</t>
  </si>
  <si>
    <t>2.6</t>
  </si>
  <si>
    <t>Благоустройство парков и скверов</t>
  </si>
  <si>
    <t xml:space="preserve">Приложение 3                                                                      к постановлению администрации Зиминского городского            муниципального образования                                       от « ___ » _______ 2016 г. № ___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</si>
</sst>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4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2" fillId="0" borderId="0" xfId="0" applyNumberFormat="1" applyFont="1" applyAlignment="1">
      <alignment horizontal="right" vertical="center" wrapText="1"/>
    </xf>
    <xf numFmtId="0" fontId="22" fillId="0" borderId="0" xfId="0" applyNumberFormat="1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80" zoomScaleNormal="90" zoomScaleSheetLayoutView="80" zoomScalePageLayoutView="0" workbookViewId="0" topLeftCell="A1">
      <selection activeCell="E9" sqref="E9:I12"/>
    </sheetView>
  </sheetViews>
  <sheetFormatPr defaultColWidth="9.140625" defaultRowHeight="15"/>
  <cols>
    <col min="1" max="1" width="7.8515625" style="7" customWidth="1"/>
    <col min="2" max="2" width="30.7109375" style="16" customWidth="1"/>
    <col min="3" max="3" width="27.421875" style="14" customWidth="1"/>
    <col min="4" max="4" width="18.7109375" style="2" customWidth="1"/>
    <col min="5" max="5" width="11.7109375" style="6" customWidth="1"/>
    <col min="6" max="6" width="15.421875" style="6" customWidth="1"/>
    <col min="7" max="7" width="8.7109375" style="10" customWidth="1"/>
    <col min="8" max="8" width="12.140625" style="6" customWidth="1"/>
    <col min="9" max="9" width="10.7109375" style="10" customWidth="1"/>
    <col min="10" max="16384" width="9.140625" style="2" customWidth="1"/>
  </cols>
  <sheetData>
    <row r="1" spans="1:9" ht="12.75">
      <c r="A1" s="45" t="s">
        <v>41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"/>
      <c r="B2" s="17"/>
      <c r="C2" s="15"/>
      <c r="D2" s="3"/>
      <c r="E2" s="3"/>
      <c r="F2" s="3"/>
      <c r="G2" s="3"/>
      <c r="H2" s="3"/>
      <c r="I2" s="11" t="s">
        <v>11</v>
      </c>
    </row>
    <row r="3" spans="1:9" ht="12.75">
      <c r="A3" s="46" t="s">
        <v>3</v>
      </c>
      <c r="B3" s="47" t="s">
        <v>4</v>
      </c>
      <c r="C3" s="47" t="s">
        <v>0</v>
      </c>
      <c r="D3" s="49" t="s">
        <v>1</v>
      </c>
      <c r="E3" s="47" t="s">
        <v>2</v>
      </c>
      <c r="F3" s="47" t="s">
        <v>12</v>
      </c>
      <c r="G3" s="50" t="s">
        <v>5</v>
      </c>
      <c r="H3" s="50"/>
      <c r="I3" s="50"/>
    </row>
    <row r="4" spans="1:9" ht="61.5" customHeight="1">
      <c r="A4" s="46"/>
      <c r="B4" s="48"/>
      <c r="C4" s="48"/>
      <c r="D4" s="49"/>
      <c r="E4" s="48"/>
      <c r="F4" s="48"/>
      <c r="G4" s="12" t="s">
        <v>6</v>
      </c>
      <c r="H4" s="12" t="s">
        <v>7</v>
      </c>
      <c r="I4" s="12" t="s">
        <v>8</v>
      </c>
    </row>
    <row r="5" spans="1:9" ht="12.75" customHeight="1">
      <c r="A5" s="57" t="s">
        <v>22</v>
      </c>
      <c r="B5" s="58"/>
      <c r="C5" s="54"/>
      <c r="D5" s="54" t="s">
        <v>10</v>
      </c>
      <c r="E5" s="12" t="s">
        <v>9</v>
      </c>
      <c r="F5" s="12">
        <f>F9+F21+F49</f>
        <v>31157</v>
      </c>
      <c r="G5" s="12">
        <f>G21+G49+G9</f>
        <v>3852</v>
      </c>
      <c r="H5" s="12">
        <f>H6+H7+H8</f>
        <v>27305</v>
      </c>
      <c r="I5" s="12">
        <v>0</v>
      </c>
    </row>
    <row r="6" spans="1:9" ht="12.75" customHeight="1">
      <c r="A6" s="59"/>
      <c r="B6" s="60"/>
      <c r="C6" s="55"/>
      <c r="D6" s="55"/>
      <c r="E6" s="12">
        <v>2016</v>
      </c>
      <c r="F6" s="12">
        <f>F10+F22+F50</f>
        <v>7417</v>
      </c>
      <c r="G6" s="12">
        <v>0</v>
      </c>
      <c r="H6" s="12">
        <f>H10+H22+H50</f>
        <v>3565</v>
      </c>
      <c r="I6" s="12">
        <v>0</v>
      </c>
    </row>
    <row r="7" spans="1:9" ht="12.75">
      <c r="A7" s="59"/>
      <c r="B7" s="60"/>
      <c r="C7" s="55"/>
      <c r="D7" s="55"/>
      <c r="E7" s="12">
        <v>2017</v>
      </c>
      <c r="F7" s="12">
        <f>F11+F23+F51</f>
        <v>11820</v>
      </c>
      <c r="G7" s="12">
        <v>0</v>
      </c>
      <c r="H7" s="12">
        <f>H11+H23+H51</f>
        <v>11820</v>
      </c>
      <c r="I7" s="12">
        <v>0</v>
      </c>
    </row>
    <row r="8" spans="1:9" ht="12.75">
      <c r="A8" s="59"/>
      <c r="B8" s="60"/>
      <c r="C8" s="55"/>
      <c r="D8" s="56"/>
      <c r="E8" s="13">
        <v>2018</v>
      </c>
      <c r="F8" s="12">
        <f>F12+F24+F52</f>
        <v>11920</v>
      </c>
      <c r="G8" s="12">
        <v>0</v>
      </c>
      <c r="H8" s="12">
        <f>H12+H24+H52</f>
        <v>11920</v>
      </c>
      <c r="I8" s="12">
        <v>0</v>
      </c>
    </row>
    <row r="9" spans="1:9" ht="12.75" customHeight="1">
      <c r="A9" s="47" t="s">
        <v>13</v>
      </c>
      <c r="B9" s="57" t="s">
        <v>25</v>
      </c>
      <c r="C9" s="76"/>
      <c r="D9" s="58"/>
      <c r="E9" s="12" t="s">
        <v>9</v>
      </c>
      <c r="F9" s="12">
        <f>F10+F11+F12</f>
        <v>19900</v>
      </c>
      <c r="G9" s="12">
        <f>G13+G17</f>
        <v>0</v>
      </c>
      <c r="H9" s="12">
        <f>H10+H11+H12</f>
        <v>19900</v>
      </c>
      <c r="I9" s="12">
        <f>I13+I17</f>
        <v>0</v>
      </c>
    </row>
    <row r="10" spans="1:9" ht="12.75">
      <c r="A10" s="83"/>
      <c r="B10" s="59"/>
      <c r="C10" s="77"/>
      <c r="D10" s="60"/>
      <c r="E10" s="12">
        <v>2016</v>
      </c>
      <c r="F10" s="12">
        <f>F14+F18</f>
        <v>2900</v>
      </c>
      <c r="G10" s="12">
        <f>G14+G18</f>
        <v>0</v>
      </c>
      <c r="H10" s="12">
        <f>H14+H18</f>
        <v>2900</v>
      </c>
      <c r="I10" s="12">
        <f>I14+I18</f>
        <v>0</v>
      </c>
    </row>
    <row r="11" spans="1:9" ht="12.75">
      <c r="A11" s="83"/>
      <c r="B11" s="59"/>
      <c r="C11" s="77"/>
      <c r="D11" s="60"/>
      <c r="E11" s="12">
        <v>2017</v>
      </c>
      <c r="F11" s="12">
        <f>F15+F19</f>
        <v>8450</v>
      </c>
      <c r="G11" s="12">
        <f>G15+G19</f>
        <v>0</v>
      </c>
      <c r="H11" s="12">
        <f>H15+H19</f>
        <v>8450</v>
      </c>
      <c r="I11" s="12">
        <f>I15+I19</f>
        <v>0</v>
      </c>
    </row>
    <row r="12" spans="1:9" ht="12.75">
      <c r="A12" s="48"/>
      <c r="B12" s="78"/>
      <c r="C12" s="79"/>
      <c r="D12" s="80"/>
      <c r="E12" s="13">
        <v>2018</v>
      </c>
      <c r="F12" s="12">
        <f>F16+F20</f>
        <v>8550</v>
      </c>
      <c r="G12" s="12">
        <f>G16+G20</f>
        <v>0</v>
      </c>
      <c r="H12" s="12">
        <f>H16+H20</f>
        <v>8550</v>
      </c>
      <c r="I12" s="12">
        <f>I16+I20</f>
        <v>0</v>
      </c>
    </row>
    <row r="13" spans="1:9" s="9" customFormat="1" ht="12.75" customHeight="1">
      <c r="A13" s="81" t="s">
        <v>26</v>
      </c>
      <c r="B13" s="61" t="s">
        <v>18</v>
      </c>
      <c r="C13" s="61" t="s">
        <v>20</v>
      </c>
      <c r="D13" s="62" t="s">
        <v>10</v>
      </c>
      <c r="E13" s="18" t="s">
        <v>9</v>
      </c>
      <c r="F13" s="1">
        <f>F14+F15+F16</f>
        <v>17400</v>
      </c>
      <c r="G13" s="12">
        <v>0</v>
      </c>
      <c r="H13" s="1">
        <f>H14+H15+H16</f>
        <v>17400</v>
      </c>
      <c r="I13" s="1">
        <f>I14+I15+I16</f>
        <v>0</v>
      </c>
    </row>
    <row r="14" spans="1:9" s="9" customFormat="1" ht="12.75">
      <c r="A14" s="81"/>
      <c r="B14" s="61"/>
      <c r="C14" s="61"/>
      <c r="D14" s="62"/>
      <c r="E14" s="8">
        <v>2016</v>
      </c>
      <c r="F14" s="1">
        <v>2400</v>
      </c>
      <c r="G14" s="1">
        <v>0</v>
      </c>
      <c r="H14" s="1">
        <v>2400</v>
      </c>
      <c r="I14" s="1">
        <v>0</v>
      </c>
    </row>
    <row r="15" spans="1:9" s="9" customFormat="1" ht="12.75">
      <c r="A15" s="81"/>
      <c r="B15" s="61"/>
      <c r="C15" s="61"/>
      <c r="D15" s="62"/>
      <c r="E15" s="8">
        <v>2017</v>
      </c>
      <c r="F15" s="1">
        <v>7450</v>
      </c>
      <c r="G15" s="1">
        <v>0</v>
      </c>
      <c r="H15" s="1">
        <v>7450</v>
      </c>
      <c r="I15" s="1">
        <v>0</v>
      </c>
    </row>
    <row r="16" spans="1:9" s="9" customFormat="1" ht="12.75">
      <c r="A16" s="81"/>
      <c r="B16" s="61"/>
      <c r="C16" s="61"/>
      <c r="D16" s="62"/>
      <c r="E16" s="1">
        <v>2018</v>
      </c>
      <c r="F16" s="1">
        <v>7550</v>
      </c>
      <c r="G16" s="1">
        <v>0</v>
      </c>
      <c r="H16" s="1">
        <v>7550</v>
      </c>
      <c r="I16" s="1">
        <v>0</v>
      </c>
    </row>
    <row r="17" spans="1:9" ht="12.75" customHeight="1">
      <c r="A17" s="82" t="s">
        <v>27</v>
      </c>
      <c r="B17" s="61" t="s">
        <v>28</v>
      </c>
      <c r="C17" s="61" t="s">
        <v>24</v>
      </c>
      <c r="D17" s="62" t="s">
        <v>10</v>
      </c>
      <c r="E17" s="5" t="s">
        <v>9</v>
      </c>
      <c r="F17" s="13">
        <f>F18+F19+F20</f>
        <v>2500</v>
      </c>
      <c r="G17" s="13">
        <f>G18+G19+G20</f>
        <v>0</v>
      </c>
      <c r="H17" s="13">
        <f>H18+H19+H20</f>
        <v>2500</v>
      </c>
      <c r="I17" s="13">
        <f>I18+I19+I20</f>
        <v>0</v>
      </c>
    </row>
    <row r="18" spans="1:9" ht="12.75">
      <c r="A18" s="82"/>
      <c r="B18" s="61"/>
      <c r="C18" s="61"/>
      <c r="D18" s="62"/>
      <c r="E18" s="5" t="s">
        <v>15</v>
      </c>
      <c r="F18" s="13">
        <v>500</v>
      </c>
      <c r="G18" s="13">
        <v>0</v>
      </c>
      <c r="H18" s="13">
        <v>500</v>
      </c>
      <c r="I18" s="13">
        <v>0</v>
      </c>
    </row>
    <row r="19" spans="1:9" ht="12.75">
      <c r="A19" s="82"/>
      <c r="B19" s="61"/>
      <c r="C19" s="61"/>
      <c r="D19" s="62"/>
      <c r="E19" s="5" t="s">
        <v>16</v>
      </c>
      <c r="F19" s="13">
        <v>1000</v>
      </c>
      <c r="G19" s="13">
        <v>0</v>
      </c>
      <c r="H19" s="13">
        <v>1000</v>
      </c>
      <c r="I19" s="13">
        <v>0</v>
      </c>
    </row>
    <row r="20" spans="1:9" ht="12.75">
      <c r="A20" s="82"/>
      <c r="B20" s="61"/>
      <c r="C20" s="61"/>
      <c r="D20" s="62"/>
      <c r="E20" s="5" t="s">
        <v>17</v>
      </c>
      <c r="F20" s="13">
        <v>1000</v>
      </c>
      <c r="G20" s="13">
        <v>0</v>
      </c>
      <c r="H20" s="13">
        <v>1000</v>
      </c>
      <c r="I20" s="13">
        <v>0</v>
      </c>
    </row>
    <row r="21" spans="1:9" s="21" customFormat="1" ht="12.75">
      <c r="A21" s="36" t="s">
        <v>14</v>
      </c>
      <c r="B21" s="67" t="s">
        <v>46</v>
      </c>
      <c r="C21" s="68"/>
      <c r="D21" s="69"/>
      <c r="E21" s="19" t="s">
        <v>9</v>
      </c>
      <c r="F21" s="28">
        <f>F22+F23+F24</f>
        <v>7982</v>
      </c>
      <c r="G21" s="28">
        <f>G29+G33+G37+G41+G45</f>
        <v>3852</v>
      </c>
      <c r="H21" s="20">
        <f>H22+H23+H24</f>
        <v>4130</v>
      </c>
      <c r="I21" s="20">
        <f>I22+I23+I24</f>
        <v>0</v>
      </c>
    </row>
    <row r="22" spans="1:9" s="21" customFormat="1" ht="12.75">
      <c r="A22" s="37"/>
      <c r="B22" s="70"/>
      <c r="C22" s="71"/>
      <c r="D22" s="72"/>
      <c r="E22" s="22">
        <v>2016</v>
      </c>
      <c r="F22" s="28">
        <v>4242</v>
      </c>
      <c r="G22" s="28">
        <v>3852</v>
      </c>
      <c r="H22" s="20">
        <f>H26+H30+H34+H38</f>
        <v>390</v>
      </c>
      <c r="I22" s="20">
        <f>I26+I30+I34+I38</f>
        <v>0</v>
      </c>
    </row>
    <row r="23" spans="1:9" s="21" customFormat="1" ht="12.75">
      <c r="A23" s="37"/>
      <c r="B23" s="70"/>
      <c r="C23" s="71"/>
      <c r="D23" s="72"/>
      <c r="E23" s="22">
        <v>2017</v>
      </c>
      <c r="F23" s="28">
        <f>F27+F31+F35+F39</f>
        <v>1870</v>
      </c>
      <c r="G23" s="28">
        <f>G27+G31+G35+G39+G43+G47</f>
        <v>0</v>
      </c>
      <c r="H23" s="20">
        <f>H27+H31+H35+H39</f>
        <v>1870</v>
      </c>
      <c r="I23" s="20">
        <f>I27+I31+I35+I39+I51</f>
        <v>0</v>
      </c>
    </row>
    <row r="24" spans="1:9" s="21" customFormat="1" ht="12.75">
      <c r="A24" s="64"/>
      <c r="B24" s="73"/>
      <c r="C24" s="74"/>
      <c r="D24" s="75"/>
      <c r="E24" s="20">
        <v>2018</v>
      </c>
      <c r="F24" s="28">
        <f>F28+F32+F36+F40</f>
        <v>1870</v>
      </c>
      <c r="G24" s="28">
        <f>G28+G32+G36+G40+G44+G48</f>
        <v>0</v>
      </c>
      <c r="H24" s="20">
        <f>H28+H32+H36+H40</f>
        <v>1870</v>
      </c>
      <c r="I24" s="20">
        <f>I28+I32+I36+I40+I52</f>
        <v>0</v>
      </c>
    </row>
    <row r="25" spans="1:9" s="21" customFormat="1" ht="15.75" customHeight="1">
      <c r="A25" s="65" t="s">
        <v>30</v>
      </c>
      <c r="B25" s="66" t="s">
        <v>32</v>
      </c>
      <c r="C25" s="66" t="s">
        <v>21</v>
      </c>
      <c r="D25" s="38" t="s">
        <v>34</v>
      </c>
      <c r="E25" s="23" t="s">
        <v>9</v>
      </c>
      <c r="F25" s="24">
        <f>F26+F27+F28</f>
        <v>810</v>
      </c>
      <c r="G25" s="24">
        <f>G26+G27+G28</f>
        <v>0</v>
      </c>
      <c r="H25" s="24">
        <f>H26+H27+H28</f>
        <v>810</v>
      </c>
      <c r="I25" s="24">
        <f>I26+I27+I28</f>
        <v>0</v>
      </c>
    </row>
    <row r="26" spans="1:9" s="21" customFormat="1" ht="18" customHeight="1">
      <c r="A26" s="65"/>
      <c r="B26" s="66"/>
      <c r="C26" s="66"/>
      <c r="D26" s="38"/>
      <c r="E26" s="19" t="s">
        <v>15</v>
      </c>
      <c r="F26" s="24">
        <v>150</v>
      </c>
      <c r="G26" s="24">
        <v>0</v>
      </c>
      <c r="H26" s="24">
        <v>150</v>
      </c>
      <c r="I26" s="24">
        <v>0</v>
      </c>
    </row>
    <row r="27" spans="1:9" s="21" customFormat="1" ht="18" customHeight="1">
      <c r="A27" s="65"/>
      <c r="B27" s="66"/>
      <c r="C27" s="66"/>
      <c r="D27" s="38"/>
      <c r="E27" s="19" t="s">
        <v>16</v>
      </c>
      <c r="F27" s="24">
        <v>330</v>
      </c>
      <c r="G27" s="24">
        <v>0</v>
      </c>
      <c r="H27" s="24">
        <v>330</v>
      </c>
      <c r="I27" s="24">
        <v>0</v>
      </c>
    </row>
    <row r="28" spans="1:9" s="21" customFormat="1" ht="18" customHeight="1">
      <c r="A28" s="65"/>
      <c r="B28" s="66"/>
      <c r="C28" s="66"/>
      <c r="D28" s="38"/>
      <c r="E28" s="19" t="s">
        <v>17</v>
      </c>
      <c r="F28" s="25">
        <v>330</v>
      </c>
      <c r="G28" s="25">
        <v>0</v>
      </c>
      <c r="H28" s="25">
        <v>330</v>
      </c>
      <c r="I28" s="25">
        <v>0</v>
      </c>
    </row>
    <row r="29" spans="1:9" s="21" customFormat="1" ht="12.75" customHeight="1">
      <c r="A29" s="39" t="s">
        <v>31</v>
      </c>
      <c r="B29" s="42" t="s">
        <v>19</v>
      </c>
      <c r="C29" s="42" t="s">
        <v>23</v>
      </c>
      <c r="D29" s="38" t="s">
        <v>10</v>
      </c>
      <c r="E29" s="23" t="s">
        <v>9</v>
      </c>
      <c r="F29" s="27">
        <f>F30+F31+F32</f>
        <v>2820</v>
      </c>
      <c r="G29" s="27">
        <f>G30+G31+G32</f>
        <v>820</v>
      </c>
      <c r="H29" s="24">
        <f>H30+H31+H32</f>
        <v>2000</v>
      </c>
      <c r="I29" s="24">
        <f>I30+I31+I32</f>
        <v>0</v>
      </c>
    </row>
    <row r="30" spans="1:9" s="21" customFormat="1" ht="12.75">
      <c r="A30" s="40"/>
      <c r="B30" s="43"/>
      <c r="C30" s="43"/>
      <c r="D30" s="38"/>
      <c r="E30" s="19" t="s">
        <v>15</v>
      </c>
      <c r="F30" s="27">
        <v>820</v>
      </c>
      <c r="G30" s="27">
        <v>820</v>
      </c>
      <c r="H30" s="27">
        <v>0</v>
      </c>
      <c r="I30" s="24">
        <v>0</v>
      </c>
    </row>
    <row r="31" spans="1:9" s="21" customFormat="1" ht="12.75">
      <c r="A31" s="40"/>
      <c r="B31" s="43"/>
      <c r="C31" s="43"/>
      <c r="D31" s="38"/>
      <c r="E31" s="19" t="s">
        <v>16</v>
      </c>
      <c r="F31" s="24">
        <v>1000</v>
      </c>
      <c r="G31" s="24">
        <v>0</v>
      </c>
      <c r="H31" s="24">
        <v>1000</v>
      </c>
      <c r="I31" s="24">
        <v>0</v>
      </c>
    </row>
    <row r="32" spans="1:9" s="21" customFormat="1" ht="12.75">
      <c r="A32" s="41"/>
      <c r="B32" s="44"/>
      <c r="C32" s="44"/>
      <c r="D32" s="38"/>
      <c r="E32" s="19" t="s">
        <v>17</v>
      </c>
      <c r="F32" s="24">
        <v>1000</v>
      </c>
      <c r="G32" s="24">
        <v>0</v>
      </c>
      <c r="H32" s="24">
        <v>1000</v>
      </c>
      <c r="I32" s="24">
        <v>0</v>
      </c>
    </row>
    <row r="33" spans="1:9" s="21" customFormat="1" ht="12.75">
      <c r="A33" s="39" t="s">
        <v>35</v>
      </c>
      <c r="B33" s="42" t="s">
        <v>36</v>
      </c>
      <c r="C33" s="42" t="s">
        <v>49</v>
      </c>
      <c r="D33" s="38" t="s">
        <v>34</v>
      </c>
      <c r="E33" s="23" t="s">
        <v>9</v>
      </c>
      <c r="F33" s="24">
        <f>F34+F35+F36</f>
        <v>1200</v>
      </c>
      <c r="G33" s="24">
        <f>G34+G35+G36</f>
        <v>0</v>
      </c>
      <c r="H33" s="24">
        <f>H34+H35+H36</f>
        <v>1200</v>
      </c>
      <c r="I33" s="24">
        <f>I34+I35+I36</f>
        <v>0</v>
      </c>
    </row>
    <row r="34" spans="1:9" s="21" customFormat="1" ht="12.75">
      <c r="A34" s="40"/>
      <c r="B34" s="43"/>
      <c r="C34" s="43"/>
      <c r="D34" s="38"/>
      <c r="E34" s="19" t="s">
        <v>15</v>
      </c>
      <c r="F34" s="24">
        <v>200</v>
      </c>
      <c r="G34" s="24">
        <v>0</v>
      </c>
      <c r="H34" s="24">
        <v>200</v>
      </c>
      <c r="I34" s="24">
        <v>0</v>
      </c>
    </row>
    <row r="35" spans="1:9" s="21" customFormat="1" ht="12.75">
      <c r="A35" s="40"/>
      <c r="B35" s="43"/>
      <c r="C35" s="43"/>
      <c r="D35" s="38"/>
      <c r="E35" s="19" t="s">
        <v>16</v>
      </c>
      <c r="F35" s="24">
        <v>500</v>
      </c>
      <c r="G35" s="24">
        <v>0</v>
      </c>
      <c r="H35" s="24">
        <v>500</v>
      </c>
      <c r="I35" s="24">
        <v>0</v>
      </c>
    </row>
    <row r="36" spans="1:9" s="21" customFormat="1" ht="12.75">
      <c r="A36" s="41"/>
      <c r="B36" s="44"/>
      <c r="C36" s="44"/>
      <c r="D36" s="38"/>
      <c r="E36" s="19" t="s">
        <v>17</v>
      </c>
      <c r="F36" s="24">
        <v>500</v>
      </c>
      <c r="G36" s="24">
        <v>0</v>
      </c>
      <c r="H36" s="24">
        <v>500</v>
      </c>
      <c r="I36" s="24">
        <v>0</v>
      </c>
    </row>
    <row r="37" spans="1:9" ht="12.75">
      <c r="A37" s="39" t="s">
        <v>47</v>
      </c>
      <c r="B37" s="42" t="s">
        <v>44</v>
      </c>
      <c r="C37" s="42" t="s">
        <v>37</v>
      </c>
      <c r="D37" s="38" t="s">
        <v>34</v>
      </c>
      <c r="E37" s="23" t="s">
        <v>9</v>
      </c>
      <c r="F37" s="24">
        <f>F38+F39+F40</f>
        <v>120</v>
      </c>
      <c r="G37" s="24">
        <f>G38+G39+G40</f>
        <v>0</v>
      </c>
      <c r="H37" s="24">
        <f>H38+H39+H40</f>
        <v>120</v>
      </c>
      <c r="I37" s="24">
        <f>I38+I39+I40</f>
        <v>0</v>
      </c>
    </row>
    <row r="38" spans="1:9" ht="12.75">
      <c r="A38" s="40"/>
      <c r="B38" s="43"/>
      <c r="C38" s="43"/>
      <c r="D38" s="38"/>
      <c r="E38" s="19" t="s">
        <v>15</v>
      </c>
      <c r="F38" s="24">
        <v>40</v>
      </c>
      <c r="G38" s="24">
        <v>0</v>
      </c>
      <c r="H38" s="24">
        <v>40</v>
      </c>
      <c r="I38" s="24">
        <v>0</v>
      </c>
    </row>
    <row r="39" spans="1:9" ht="12.75">
      <c r="A39" s="40"/>
      <c r="B39" s="43"/>
      <c r="C39" s="43"/>
      <c r="D39" s="38"/>
      <c r="E39" s="19" t="s">
        <v>16</v>
      </c>
      <c r="F39" s="24">
        <v>40</v>
      </c>
      <c r="G39" s="24">
        <v>0</v>
      </c>
      <c r="H39" s="24">
        <v>40</v>
      </c>
      <c r="I39" s="24">
        <v>0</v>
      </c>
    </row>
    <row r="40" spans="1:9" ht="12.75">
      <c r="A40" s="41"/>
      <c r="B40" s="44"/>
      <c r="C40" s="44"/>
      <c r="D40" s="38"/>
      <c r="E40" s="19" t="s">
        <v>17</v>
      </c>
      <c r="F40" s="24">
        <v>40</v>
      </c>
      <c r="G40" s="24">
        <v>0</v>
      </c>
      <c r="H40" s="24">
        <v>40</v>
      </c>
      <c r="I40" s="24">
        <v>0</v>
      </c>
    </row>
    <row r="41" spans="1:9" s="21" customFormat="1" ht="15" customHeight="1">
      <c r="A41" s="84" t="s">
        <v>43</v>
      </c>
      <c r="B41" s="87" t="s">
        <v>48</v>
      </c>
      <c r="C41" s="87" t="s">
        <v>37</v>
      </c>
      <c r="D41" s="90" t="s">
        <v>10</v>
      </c>
      <c r="E41" s="26" t="s">
        <v>9</v>
      </c>
      <c r="F41" s="27">
        <v>2580</v>
      </c>
      <c r="G41" s="27">
        <v>2580</v>
      </c>
      <c r="H41" s="27">
        <f>H42+H43+H44</f>
        <v>0</v>
      </c>
      <c r="I41" s="27">
        <f>I42+I43+I44</f>
        <v>0</v>
      </c>
    </row>
    <row r="42" spans="1:9" s="21" customFormat="1" ht="12.75">
      <c r="A42" s="85"/>
      <c r="B42" s="88"/>
      <c r="C42" s="88"/>
      <c r="D42" s="90"/>
      <c r="E42" s="26" t="s">
        <v>15</v>
      </c>
      <c r="F42" s="27">
        <v>2580</v>
      </c>
      <c r="G42" s="27">
        <v>2580</v>
      </c>
      <c r="H42" s="27">
        <v>0</v>
      </c>
      <c r="I42" s="27">
        <v>0</v>
      </c>
    </row>
    <row r="43" spans="1:9" s="21" customFormat="1" ht="12.75">
      <c r="A43" s="85"/>
      <c r="B43" s="88"/>
      <c r="C43" s="88"/>
      <c r="D43" s="90"/>
      <c r="E43" s="19" t="s">
        <v>16</v>
      </c>
      <c r="F43" s="29">
        <v>0</v>
      </c>
      <c r="G43" s="29">
        <v>0</v>
      </c>
      <c r="H43" s="29">
        <v>0</v>
      </c>
      <c r="I43" s="29">
        <v>0</v>
      </c>
    </row>
    <row r="44" spans="1:9" s="21" customFormat="1" ht="12.75">
      <c r="A44" s="86"/>
      <c r="B44" s="89"/>
      <c r="C44" s="89"/>
      <c r="D44" s="90"/>
      <c r="E44" s="19" t="s">
        <v>17</v>
      </c>
      <c r="F44" s="29">
        <v>0</v>
      </c>
      <c r="G44" s="29">
        <v>0</v>
      </c>
      <c r="H44" s="29">
        <v>0</v>
      </c>
      <c r="I44" s="29">
        <v>0</v>
      </c>
    </row>
    <row r="45" spans="1:9" ht="12.75">
      <c r="A45" s="84" t="s">
        <v>50</v>
      </c>
      <c r="B45" s="87" t="s">
        <v>51</v>
      </c>
      <c r="C45" s="87" t="s">
        <v>23</v>
      </c>
      <c r="D45" s="90" t="s">
        <v>10</v>
      </c>
      <c r="E45" s="26" t="s">
        <v>9</v>
      </c>
      <c r="F45" s="27">
        <v>452</v>
      </c>
      <c r="G45" s="27">
        <v>452</v>
      </c>
      <c r="H45" s="27">
        <f>H46+H47+H48</f>
        <v>0</v>
      </c>
      <c r="I45" s="27">
        <f>I46+I47+I48</f>
        <v>0</v>
      </c>
    </row>
    <row r="46" spans="1:9" ht="12.75">
      <c r="A46" s="85"/>
      <c r="B46" s="88"/>
      <c r="C46" s="88"/>
      <c r="D46" s="90"/>
      <c r="E46" s="26" t="s">
        <v>15</v>
      </c>
      <c r="F46" s="27">
        <v>452</v>
      </c>
      <c r="G46" s="27">
        <v>452</v>
      </c>
      <c r="H46" s="27">
        <v>0</v>
      </c>
      <c r="I46" s="27">
        <v>0</v>
      </c>
    </row>
    <row r="47" spans="1:9" ht="12.75">
      <c r="A47" s="85"/>
      <c r="B47" s="88"/>
      <c r="C47" s="88"/>
      <c r="D47" s="90"/>
      <c r="E47" s="19" t="s">
        <v>16</v>
      </c>
      <c r="F47" s="29">
        <v>0</v>
      </c>
      <c r="G47" s="29">
        <v>0</v>
      </c>
      <c r="H47" s="29">
        <v>0</v>
      </c>
      <c r="I47" s="29">
        <v>0</v>
      </c>
    </row>
    <row r="48" spans="1:9" ht="12.75">
      <c r="A48" s="86"/>
      <c r="B48" s="89"/>
      <c r="C48" s="89"/>
      <c r="D48" s="90"/>
      <c r="E48" s="19" t="s">
        <v>17</v>
      </c>
      <c r="F48" s="29">
        <v>0</v>
      </c>
      <c r="G48" s="29">
        <v>0</v>
      </c>
      <c r="H48" s="29">
        <v>0</v>
      </c>
      <c r="I48" s="29">
        <v>0</v>
      </c>
    </row>
    <row r="49" spans="1:9" ht="12.75">
      <c r="A49" s="36" t="s">
        <v>45</v>
      </c>
      <c r="B49" s="63" t="s">
        <v>33</v>
      </c>
      <c r="C49" s="63" t="s">
        <v>20</v>
      </c>
      <c r="D49" s="51" t="s">
        <v>34</v>
      </c>
      <c r="E49" s="19" t="s">
        <v>9</v>
      </c>
      <c r="F49" s="20">
        <f>F50+F51+F52</f>
        <v>3275</v>
      </c>
      <c r="G49" s="20">
        <f>SUM(G50:G52)</f>
        <v>0</v>
      </c>
      <c r="H49" s="20">
        <f>H50+H51+H52</f>
        <v>3275</v>
      </c>
      <c r="I49" s="20">
        <f>SUM(I50:I52)</f>
        <v>0</v>
      </c>
    </row>
    <row r="50" spans="1:9" ht="12.75">
      <c r="A50" s="37"/>
      <c r="B50" s="34"/>
      <c r="C50" s="34"/>
      <c r="D50" s="52"/>
      <c r="E50" s="22">
        <v>2016</v>
      </c>
      <c r="F50" s="20">
        <v>275</v>
      </c>
      <c r="G50" s="20">
        <v>0</v>
      </c>
      <c r="H50" s="20">
        <v>275</v>
      </c>
      <c r="I50" s="20">
        <v>0</v>
      </c>
    </row>
    <row r="51" spans="1:9" ht="12.75">
      <c r="A51" s="37"/>
      <c r="B51" s="34"/>
      <c r="C51" s="34"/>
      <c r="D51" s="52"/>
      <c r="E51" s="22">
        <v>2017</v>
      </c>
      <c r="F51" s="20">
        <v>1500</v>
      </c>
      <c r="G51" s="20">
        <v>0</v>
      </c>
      <c r="H51" s="20">
        <v>1500</v>
      </c>
      <c r="I51" s="20">
        <v>0</v>
      </c>
    </row>
    <row r="52" spans="1:9" ht="12.75">
      <c r="A52" s="64"/>
      <c r="B52" s="35"/>
      <c r="C52" s="35"/>
      <c r="D52" s="53"/>
      <c r="E52" s="20">
        <v>2018</v>
      </c>
      <c r="F52" s="20">
        <v>1500</v>
      </c>
      <c r="G52" s="20">
        <v>0</v>
      </c>
      <c r="H52" s="20">
        <v>1500</v>
      </c>
      <c r="I52" s="20">
        <v>0</v>
      </c>
    </row>
  </sheetData>
  <sheetProtection/>
  <mergeCells count="51">
    <mergeCell ref="A41:A44"/>
    <mergeCell ref="B41:B44"/>
    <mergeCell ref="C41:C44"/>
    <mergeCell ref="D41:D44"/>
    <mergeCell ref="A45:A48"/>
    <mergeCell ref="B45:B48"/>
    <mergeCell ref="C45:C48"/>
    <mergeCell ref="D45:D48"/>
    <mergeCell ref="B21:D24"/>
    <mergeCell ref="B9:D12"/>
    <mergeCell ref="B29:B32"/>
    <mergeCell ref="A29:A32"/>
    <mergeCell ref="D29:D32"/>
    <mergeCell ref="D25:D28"/>
    <mergeCell ref="B13:B16"/>
    <mergeCell ref="A13:A16"/>
    <mergeCell ref="A17:A20"/>
    <mergeCell ref="A9:A12"/>
    <mergeCell ref="B49:B52"/>
    <mergeCell ref="A49:A52"/>
    <mergeCell ref="A21:A24"/>
    <mergeCell ref="C29:C32"/>
    <mergeCell ref="A25:A28"/>
    <mergeCell ref="B25:B28"/>
    <mergeCell ref="C25:C28"/>
    <mergeCell ref="C49:C52"/>
    <mergeCell ref="B33:B36"/>
    <mergeCell ref="C33:C36"/>
    <mergeCell ref="D49:D52"/>
    <mergeCell ref="A33:A36"/>
    <mergeCell ref="C5:C8"/>
    <mergeCell ref="D5:D8"/>
    <mergeCell ref="A5:B8"/>
    <mergeCell ref="C17:C20"/>
    <mergeCell ref="D17:D20"/>
    <mergeCell ref="B17:B20"/>
    <mergeCell ref="D13:D16"/>
    <mergeCell ref="C13:C16"/>
    <mergeCell ref="A1:I1"/>
    <mergeCell ref="A3:A4"/>
    <mergeCell ref="B3:B4"/>
    <mergeCell ref="C3:C4"/>
    <mergeCell ref="D3:D4"/>
    <mergeCell ref="E3:E4"/>
    <mergeCell ref="F3:F4"/>
    <mergeCell ref="G3:I3"/>
    <mergeCell ref="D33:D36"/>
    <mergeCell ref="A37:A40"/>
    <mergeCell ref="B37:B40"/>
    <mergeCell ref="C37:C40"/>
    <mergeCell ref="D37:D4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4.28125" style="7" customWidth="1"/>
    <col min="2" max="2" width="19.421875" style="16" customWidth="1"/>
    <col min="3" max="3" width="27.00390625" style="14" customWidth="1"/>
    <col min="4" max="4" width="16.7109375" style="2" customWidth="1"/>
    <col min="5" max="5" width="10.8515625" style="6" customWidth="1"/>
    <col min="6" max="6" width="14.57421875" style="6" customWidth="1"/>
    <col min="7" max="7" width="12.140625" style="10" customWidth="1"/>
    <col min="8" max="8" width="11.28125" style="6" customWidth="1"/>
    <col min="9" max="9" width="13.7109375" style="10" customWidth="1"/>
    <col min="10" max="16384" width="9.140625" style="2" customWidth="1"/>
  </cols>
  <sheetData>
    <row r="1" spans="8:9" ht="72.75" customHeight="1">
      <c r="H1" s="91" t="s">
        <v>52</v>
      </c>
      <c r="I1" s="92"/>
    </row>
    <row r="3" spans="1:9" ht="12.75">
      <c r="A3" s="105" t="s">
        <v>42</v>
      </c>
      <c r="B3" s="105"/>
      <c r="C3" s="105"/>
      <c r="D3" s="105"/>
      <c r="E3" s="105"/>
      <c r="F3" s="105"/>
      <c r="G3" s="105"/>
      <c r="H3" s="105"/>
      <c r="I3" s="105"/>
    </row>
    <row r="4" spans="1:9" ht="12.75">
      <c r="A4" s="4"/>
      <c r="B4" s="17"/>
      <c r="C4" s="15"/>
      <c r="D4" s="3"/>
      <c r="E4" s="3"/>
      <c r="F4" s="3"/>
      <c r="G4" s="3"/>
      <c r="H4" s="3"/>
      <c r="I4" s="11" t="s">
        <v>11</v>
      </c>
    </row>
    <row r="5" spans="1:9" ht="12.75">
      <c r="A5" s="46" t="s">
        <v>3</v>
      </c>
      <c r="B5" s="47" t="s">
        <v>4</v>
      </c>
      <c r="C5" s="47" t="s">
        <v>0</v>
      </c>
      <c r="D5" s="49" t="s">
        <v>1</v>
      </c>
      <c r="E5" s="47" t="s">
        <v>2</v>
      </c>
      <c r="F5" s="47" t="s">
        <v>12</v>
      </c>
      <c r="G5" s="50" t="s">
        <v>5</v>
      </c>
      <c r="H5" s="50"/>
      <c r="I5" s="50"/>
    </row>
    <row r="6" spans="1:9" ht="72.75" customHeight="1">
      <c r="A6" s="46"/>
      <c r="B6" s="48"/>
      <c r="C6" s="48"/>
      <c r="D6" s="49"/>
      <c r="E6" s="48"/>
      <c r="F6" s="48"/>
      <c r="G6" s="12" t="s">
        <v>6</v>
      </c>
      <c r="H6" s="12" t="s">
        <v>7</v>
      </c>
      <c r="I6" s="12" t="s">
        <v>8</v>
      </c>
    </row>
    <row r="7" spans="1:9" ht="12.75" customHeight="1">
      <c r="A7" s="57" t="s">
        <v>22</v>
      </c>
      <c r="B7" s="76"/>
      <c r="C7" s="76"/>
      <c r="D7" s="58"/>
      <c r="E7" s="33" t="s">
        <v>9</v>
      </c>
      <c r="F7" s="33">
        <v>33961.6</v>
      </c>
      <c r="G7" s="33">
        <v>3852.8</v>
      </c>
      <c r="H7" s="33">
        <v>30108.8</v>
      </c>
      <c r="I7" s="33">
        <v>0</v>
      </c>
    </row>
    <row r="8" spans="1:9" ht="12.75">
      <c r="A8" s="59"/>
      <c r="B8" s="77"/>
      <c r="C8" s="77"/>
      <c r="D8" s="60"/>
      <c r="E8" s="12">
        <v>2016</v>
      </c>
      <c r="F8" s="12">
        <v>10221.6</v>
      </c>
      <c r="G8" s="12">
        <v>3852.8</v>
      </c>
      <c r="H8" s="12">
        <v>6368.8</v>
      </c>
      <c r="I8" s="12">
        <v>0</v>
      </c>
    </row>
    <row r="9" spans="1:9" ht="12.75">
      <c r="A9" s="59"/>
      <c r="B9" s="77"/>
      <c r="C9" s="77"/>
      <c r="D9" s="60"/>
      <c r="E9" s="12">
        <v>2017</v>
      </c>
      <c r="F9" s="12">
        <f>F13+F17+F21</f>
        <v>11820</v>
      </c>
      <c r="G9" s="12">
        <v>0</v>
      </c>
      <c r="H9" s="12">
        <f>H13+H17+H21</f>
        <v>11820</v>
      </c>
      <c r="I9" s="12">
        <v>0</v>
      </c>
    </row>
    <row r="10" spans="1:9" ht="12.75">
      <c r="A10" s="78"/>
      <c r="B10" s="79"/>
      <c r="C10" s="79"/>
      <c r="D10" s="80"/>
      <c r="E10" s="13">
        <v>2018</v>
      </c>
      <c r="F10" s="12">
        <f>F14+F18+F22</f>
        <v>11920</v>
      </c>
      <c r="G10" s="12">
        <v>0</v>
      </c>
      <c r="H10" s="12">
        <f>H14+H18+H22</f>
        <v>11920</v>
      </c>
      <c r="I10" s="12">
        <v>0</v>
      </c>
    </row>
    <row r="11" spans="1:9" ht="21.75" customHeight="1">
      <c r="A11" s="47" t="s">
        <v>13</v>
      </c>
      <c r="B11" s="54" t="s">
        <v>25</v>
      </c>
      <c r="C11" s="54" t="s">
        <v>39</v>
      </c>
      <c r="D11" s="47" t="s">
        <v>38</v>
      </c>
      <c r="E11" s="12" t="s">
        <v>9</v>
      </c>
      <c r="F11" s="12">
        <f>F12+F13+F14</f>
        <v>22243.8</v>
      </c>
      <c r="G11" s="12">
        <v>0</v>
      </c>
      <c r="H11" s="12">
        <f>H12+H13+H14</f>
        <v>22243.8</v>
      </c>
      <c r="I11" s="12">
        <f aca="true" t="shared" si="0" ref="I11:I22">I15+I19</f>
        <v>0</v>
      </c>
    </row>
    <row r="12" spans="1:9" ht="22.5" customHeight="1">
      <c r="A12" s="83"/>
      <c r="B12" s="55"/>
      <c r="C12" s="55"/>
      <c r="D12" s="83"/>
      <c r="E12" s="12">
        <v>2016</v>
      </c>
      <c r="F12" s="12">
        <v>5243.8</v>
      </c>
      <c r="G12" s="12">
        <v>0</v>
      </c>
      <c r="H12" s="12">
        <v>5243.8</v>
      </c>
      <c r="I12" s="12">
        <f t="shared" si="0"/>
        <v>0</v>
      </c>
    </row>
    <row r="13" spans="1:9" ht="22.5" customHeight="1">
      <c r="A13" s="83"/>
      <c r="B13" s="55"/>
      <c r="C13" s="55"/>
      <c r="D13" s="83"/>
      <c r="E13" s="12">
        <v>2017</v>
      </c>
      <c r="F13" s="12">
        <v>8450</v>
      </c>
      <c r="G13" s="12">
        <v>0</v>
      </c>
      <c r="H13" s="12">
        <v>8450</v>
      </c>
      <c r="I13" s="12">
        <f t="shared" si="0"/>
        <v>0</v>
      </c>
    </row>
    <row r="14" spans="1:9" ht="24.75" customHeight="1">
      <c r="A14" s="48"/>
      <c r="B14" s="56"/>
      <c r="C14" s="56"/>
      <c r="D14" s="48"/>
      <c r="E14" s="13">
        <v>2018</v>
      </c>
      <c r="F14" s="12">
        <v>8550</v>
      </c>
      <c r="G14" s="12">
        <v>0</v>
      </c>
      <c r="H14" s="12">
        <v>8550</v>
      </c>
      <c r="I14" s="12">
        <f t="shared" si="0"/>
        <v>0</v>
      </c>
    </row>
    <row r="15" spans="1:9" s="32" customFormat="1" ht="12.75" customHeight="1">
      <c r="A15" s="96" t="s">
        <v>14</v>
      </c>
      <c r="B15" s="102" t="s">
        <v>29</v>
      </c>
      <c r="C15" s="102" t="s">
        <v>40</v>
      </c>
      <c r="D15" s="99" t="s">
        <v>34</v>
      </c>
      <c r="E15" s="30" t="s">
        <v>9</v>
      </c>
      <c r="F15" s="31">
        <v>8392.8</v>
      </c>
      <c r="G15" s="30">
        <v>3852.8</v>
      </c>
      <c r="H15" s="31">
        <v>4540</v>
      </c>
      <c r="I15" s="30">
        <f t="shared" si="0"/>
        <v>0</v>
      </c>
    </row>
    <row r="16" spans="1:9" s="32" customFormat="1" ht="12.75">
      <c r="A16" s="97"/>
      <c r="B16" s="103"/>
      <c r="C16" s="103"/>
      <c r="D16" s="100"/>
      <c r="E16" s="30">
        <v>2016</v>
      </c>
      <c r="F16" s="31">
        <v>4652.8</v>
      </c>
      <c r="G16" s="30">
        <v>3852.8</v>
      </c>
      <c r="H16" s="31">
        <v>800</v>
      </c>
      <c r="I16" s="30">
        <f t="shared" si="0"/>
        <v>0</v>
      </c>
    </row>
    <row r="17" spans="1:9" s="32" customFormat="1" ht="12.75">
      <c r="A17" s="97"/>
      <c r="B17" s="103"/>
      <c r="C17" s="103"/>
      <c r="D17" s="100"/>
      <c r="E17" s="30">
        <v>2017</v>
      </c>
      <c r="F17" s="31">
        <v>1870</v>
      </c>
      <c r="G17" s="30">
        <v>0</v>
      </c>
      <c r="H17" s="31">
        <v>1870</v>
      </c>
      <c r="I17" s="30">
        <f t="shared" si="0"/>
        <v>0</v>
      </c>
    </row>
    <row r="18" spans="1:9" s="32" customFormat="1" ht="12.75">
      <c r="A18" s="98"/>
      <c r="B18" s="104"/>
      <c r="C18" s="104"/>
      <c r="D18" s="101"/>
      <c r="E18" s="31">
        <v>2018</v>
      </c>
      <c r="F18" s="31">
        <v>1870</v>
      </c>
      <c r="G18" s="30">
        <v>0</v>
      </c>
      <c r="H18" s="31">
        <v>1870</v>
      </c>
      <c r="I18" s="30">
        <f t="shared" si="0"/>
        <v>0</v>
      </c>
    </row>
    <row r="19" spans="1:9" ht="12.75">
      <c r="A19" s="36" t="s">
        <v>45</v>
      </c>
      <c r="B19" s="63" t="s">
        <v>33</v>
      </c>
      <c r="C19" s="63" t="s">
        <v>20</v>
      </c>
      <c r="D19" s="93" t="s">
        <v>34</v>
      </c>
      <c r="E19" s="12" t="s">
        <v>9</v>
      </c>
      <c r="F19" s="20">
        <v>3325</v>
      </c>
      <c r="G19" s="12">
        <f>G23+G27</f>
        <v>0</v>
      </c>
      <c r="H19" s="20">
        <f>H20+H21+H22</f>
        <v>3325</v>
      </c>
      <c r="I19" s="12">
        <f t="shared" si="0"/>
        <v>0</v>
      </c>
    </row>
    <row r="20" spans="1:9" ht="12.75">
      <c r="A20" s="37"/>
      <c r="B20" s="34"/>
      <c r="C20" s="34"/>
      <c r="D20" s="94"/>
      <c r="E20" s="12">
        <v>2016</v>
      </c>
      <c r="F20" s="20">
        <v>325</v>
      </c>
      <c r="G20" s="12">
        <f>G24+G28</f>
        <v>0</v>
      </c>
      <c r="H20" s="20">
        <v>325</v>
      </c>
      <c r="I20" s="12">
        <f t="shared" si="0"/>
        <v>0</v>
      </c>
    </row>
    <row r="21" spans="1:9" ht="12.75">
      <c r="A21" s="37"/>
      <c r="B21" s="34"/>
      <c r="C21" s="34"/>
      <c r="D21" s="94"/>
      <c r="E21" s="12">
        <v>2017</v>
      </c>
      <c r="F21" s="20">
        <v>1500</v>
      </c>
      <c r="G21" s="12">
        <f>G25+G29</f>
        <v>0</v>
      </c>
      <c r="H21" s="20">
        <v>1500</v>
      </c>
      <c r="I21" s="12">
        <f t="shared" si="0"/>
        <v>0</v>
      </c>
    </row>
    <row r="22" spans="1:9" ht="12.75" customHeight="1">
      <c r="A22" s="64"/>
      <c r="B22" s="35"/>
      <c r="C22" s="35"/>
      <c r="D22" s="95"/>
      <c r="E22" s="13">
        <v>2018</v>
      </c>
      <c r="F22" s="20">
        <v>1500</v>
      </c>
      <c r="G22" s="12">
        <f>G26+G30</f>
        <v>0</v>
      </c>
      <c r="H22" s="20">
        <v>1500</v>
      </c>
      <c r="I22" s="12">
        <f t="shared" si="0"/>
        <v>0</v>
      </c>
    </row>
    <row r="23" spans="2:9" ht="44.25" customHeight="1">
      <c r="B23" s="6"/>
      <c r="C23" s="6"/>
      <c r="D23" s="10"/>
      <c r="F23" s="10"/>
      <c r="G23" s="2"/>
      <c r="H23" s="2"/>
      <c r="I23" s="2"/>
    </row>
    <row r="24" spans="2:9" ht="12.75">
      <c r="B24" s="6"/>
      <c r="C24" s="6"/>
      <c r="D24" s="10"/>
      <c r="F24" s="10"/>
      <c r="G24" s="2"/>
      <c r="H24" s="2"/>
      <c r="I24" s="2"/>
    </row>
    <row r="25" spans="2:9" ht="12.75">
      <c r="B25" s="6"/>
      <c r="C25" s="6"/>
      <c r="D25" s="10"/>
      <c r="F25" s="10"/>
      <c r="G25" s="2"/>
      <c r="H25" s="2"/>
      <c r="I25" s="2"/>
    </row>
    <row r="26" spans="2:9" ht="12.75" customHeight="1">
      <c r="B26" s="6"/>
      <c r="C26" s="6"/>
      <c r="D26" s="10"/>
      <c r="F26" s="10"/>
      <c r="G26" s="2"/>
      <c r="H26" s="2"/>
      <c r="I26" s="2"/>
    </row>
    <row r="27" spans="2:9" ht="12.75">
      <c r="B27" s="6"/>
      <c r="C27" s="6"/>
      <c r="D27" s="10"/>
      <c r="F27" s="10"/>
      <c r="G27" s="2"/>
      <c r="H27" s="2"/>
      <c r="I27" s="2"/>
    </row>
    <row r="28" spans="2:9" ht="12.75">
      <c r="B28" s="6"/>
      <c r="C28" s="6"/>
      <c r="D28" s="10"/>
      <c r="F28" s="10"/>
      <c r="G28" s="2"/>
      <c r="H28" s="2"/>
      <c r="I28" s="2"/>
    </row>
    <row r="29" spans="2:9" ht="12.75">
      <c r="B29" s="6"/>
      <c r="C29" s="6"/>
      <c r="D29" s="10"/>
      <c r="F29" s="10"/>
      <c r="G29" s="2"/>
      <c r="H29" s="2"/>
      <c r="I29" s="2"/>
    </row>
    <row r="30" spans="2:9" ht="12.75" customHeight="1">
      <c r="B30" s="6"/>
      <c r="C30" s="6"/>
      <c r="D30" s="10"/>
      <c r="F30" s="10"/>
      <c r="G30" s="2"/>
      <c r="H30" s="2"/>
      <c r="I30" s="2"/>
    </row>
    <row r="31" spans="2:9" ht="12.75">
      <c r="B31" s="6"/>
      <c r="C31" s="6"/>
      <c r="D31" s="10"/>
      <c r="F31" s="10"/>
      <c r="G31" s="2"/>
      <c r="H31" s="2"/>
      <c r="I31" s="2"/>
    </row>
    <row r="32" spans="2:9" ht="12.75">
      <c r="B32" s="6"/>
      <c r="C32" s="6"/>
      <c r="D32" s="10"/>
      <c r="F32" s="10"/>
      <c r="G32" s="2"/>
      <c r="H32" s="2"/>
      <c r="I32" s="2"/>
    </row>
    <row r="33" spans="2:9" ht="12.75">
      <c r="B33" s="6"/>
      <c r="C33" s="6"/>
      <c r="D33" s="10"/>
      <c r="F33" s="10"/>
      <c r="G33" s="2"/>
      <c r="H33" s="2"/>
      <c r="I33" s="2"/>
    </row>
    <row r="34" spans="2:9" ht="12.75">
      <c r="B34" s="6"/>
      <c r="C34" s="6"/>
      <c r="D34" s="10"/>
      <c r="F34" s="10"/>
      <c r="G34" s="2"/>
      <c r="H34" s="2"/>
      <c r="I34" s="2"/>
    </row>
    <row r="35" spans="2:9" ht="12.75">
      <c r="B35" s="6"/>
      <c r="C35" s="6"/>
      <c r="D35" s="10"/>
      <c r="F35" s="10"/>
      <c r="G35" s="2"/>
      <c r="H35" s="2"/>
      <c r="I35" s="2"/>
    </row>
    <row r="36" spans="2:9" ht="12.75">
      <c r="B36" s="6"/>
      <c r="C36" s="6"/>
      <c r="D36" s="10"/>
      <c r="F36" s="10"/>
      <c r="G36" s="2"/>
      <c r="H36" s="2"/>
      <c r="I36" s="2"/>
    </row>
    <row r="37" spans="2:9" ht="12.75">
      <c r="B37" s="6"/>
      <c r="C37" s="6"/>
      <c r="D37" s="10"/>
      <c r="F37" s="10"/>
      <c r="G37" s="2"/>
      <c r="H37" s="2"/>
      <c r="I37" s="2"/>
    </row>
  </sheetData>
  <sheetProtection/>
  <mergeCells count="22">
    <mergeCell ref="A3:I3"/>
    <mergeCell ref="A5:A6"/>
    <mergeCell ref="B5:B6"/>
    <mergeCell ref="C5:C6"/>
    <mergeCell ref="D5:D6"/>
    <mergeCell ref="E5:E6"/>
    <mergeCell ref="F5:F6"/>
    <mergeCell ref="G5:I5"/>
    <mergeCell ref="A11:A14"/>
    <mergeCell ref="B11:B14"/>
    <mergeCell ref="C11:C14"/>
    <mergeCell ref="D11:D14"/>
    <mergeCell ref="H1:I1"/>
    <mergeCell ref="A19:A22"/>
    <mergeCell ref="B19:B22"/>
    <mergeCell ref="C19:C22"/>
    <mergeCell ref="D19:D22"/>
    <mergeCell ref="A7:D10"/>
    <mergeCell ref="A15:A18"/>
    <mergeCell ref="D15:D18"/>
    <mergeCell ref="C15:C18"/>
    <mergeCell ref="B15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2016-05-26T03:45:10Z</cp:lastPrinted>
  <dcterms:created xsi:type="dcterms:W3CDTF">2006-09-28T05:33:49Z</dcterms:created>
  <dcterms:modified xsi:type="dcterms:W3CDTF">2016-05-26T03:46:19Z</dcterms:modified>
  <cp:category/>
  <cp:version/>
  <cp:contentType/>
  <cp:contentStatus/>
</cp:coreProperties>
</file>